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anxm\Desktop\"/>
    </mc:Choice>
  </mc:AlternateContent>
  <bookViews>
    <workbookView xWindow="240" yWindow="120" windowWidth="14940" windowHeight="9225"/>
  </bookViews>
  <sheets>
    <sheet name="Sheet1" sheetId="1" r:id="rId1"/>
  </sheets>
  <calcPr calcId="152511"/>
</workbook>
</file>

<file path=xl/calcChain.xml><?xml version="1.0" encoding="utf-8"?>
<calcChain xmlns="http://schemas.openxmlformats.org/spreadsheetml/2006/main">
  <c r="AE3" i="1" l="1"/>
  <c r="AE2" i="1"/>
  <c r="AF3" i="1"/>
  <c r="AF2" i="1"/>
  <c r="AG3" i="1"/>
  <c r="AG2" i="1"/>
  <c r="AH3" i="1"/>
  <c r="AH2" i="1"/>
  <c r="J3" i="1"/>
  <c r="J2" i="1"/>
</calcChain>
</file>

<file path=xl/sharedStrings.xml><?xml version="1.0" encoding="utf-8"?>
<sst xmlns="http://schemas.openxmlformats.org/spreadsheetml/2006/main" count="198" uniqueCount="167">
  <si>
    <t>序号</t>
  </si>
  <si>
    <t>设置状态</t>
  </si>
  <si>
    <t>图书类别</t>
  </si>
  <si>
    <t>财务分类</t>
  </si>
  <si>
    <t>自编码</t>
  </si>
  <si>
    <t>产品名称</t>
  </si>
  <si>
    <t>版次</t>
  </si>
  <si>
    <t>印次</t>
  </si>
  <si>
    <t>ISBN</t>
  </si>
  <si>
    <t>中图分类(含首字母)</t>
  </si>
  <si>
    <t>CIP分类</t>
  </si>
  <si>
    <t>图书定价</t>
  </si>
  <si>
    <t>单位</t>
  </si>
  <si>
    <t>成本单价</t>
  </si>
  <si>
    <t>教学季节</t>
  </si>
  <si>
    <t>入库属性</t>
  </si>
  <si>
    <t>返税标记</t>
  </si>
  <si>
    <t>销售状态</t>
  </si>
  <si>
    <t>丛书名称</t>
  </si>
  <si>
    <t>原著编者</t>
  </si>
  <si>
    <t>译者姓名</t>
  </si>
  <si>
    <t>责任编辑</t>
  </si>
  <si>
    <t>责编部门</t>
  </si>
  <si>
    <t>项目组织</t>
  </si>
  <si>
    <t>纸张规格</t>
  </si>
  <si>
    <t>开数</t>
  </si>
  <si>
    <t>内文页码</t>
  </si>
  <si>
    <t>印张数量</t>
  </si>
  <si>
    <t>出版日期</t>
  </si>
  <si>
    <t>重印年月</t>
  </si>
  <si>
    <t>社存上限</t>
  </si>
  <si>
    <t>社存下限</t>
  </si>
  <si>
    <t>可开数量</t>
  </si>
  <si>
    <t>社存数量</t>
  </si>
  <si>
    <t>社存码洋</t>
  </si>
  <si>
    <t>销售部门</t>
  </si>
  <si>
    <t>图书编号</t>
  </si>
  <si>
    <t>出版单位</t>
  </si>
  <si>
    <t>存货状态</t>
  </si>
  <si>
    <t>成品尺寸</t>
  </si>
  <si>
    <t>业务分类</t>
  </si>
  <si>
    <t>代印分类</t>
  </si>
  <si>
    <t>分类代码</t>
  </si>
  <si>
    <t>学科类别</t>
  </si>
  <si>
    <t>年级代码</t>
  </si>
  <si>
    <t>是否招标</t>
  </si>
  <si>
    <t>旧分类</t>
  </si>
  <si>
    <t>每件包数/每包册数</t>
  </si>
  <si>
    <t>自编货位</t>
  </si>
  <si>
    <t>项目编号</t>
  </si>
  <si>
    <t>最近印制入库日期</t>
  </si>
  <si>
    <t>配套电子号</t>
  </si>
  <si>
    <t>授权类型</t>
  </si>
  <si>
    <t>网络授权</t>
  </si>
  <si>
    <t>是否上线</t>
  </si>
  <si>
    <t>有无合同</t>
  </si>
  <si>
    <t>内部分类号</t>
  </si>
  <si>
    <t>出版方式</t>
  </si>
  <si>
    <t>合作出版社(单位)</t>
  </si>
  <si>
    <t>累计印数</t>
  </si>
  <si>
    <t>总印量</t>
  </si>
  <si>
    <t>装帧形式</t>
  </si>
  <si>
    <t>版面千字数</t>
  </si>
  <si>
    <t>内容简介</t>
  </si>
  <si>
    <t>作者简介</t>
  </si>
  <si>
    <t>目录</t>
  </si>
  <si>
    <t>汉语主题词</t>
  </si>
  <si>
    <t>发行渠道</t>
  </si>
  <si>
    <t>上架建议</t>
  </si>
  <si>
    <t>媒体评论</t>
  </si>
  <si>
    <t>目标读者</t>
  </si>
  <si>
    <t>精彩书摘</t>
  </si>
  <si>
    <t>本书卖点/编辑推荐</t>
  </si>
  <si>
    <t>封面设计</t>
  </si>
  <si>
    <t>财务编码</t>
  </si>
  <si>
    <t>辅助说明</t>
  </si>
  <si>
    <t>供应商商品ID</t>
  </si>
  <si>
    <t>正文(码)</t>
  </si>
  <si>
    <t>每包册数</t>
  </si>
  <si>
    <t>高校名称</t>
  </si>
  <si>
    <t>电商库存下限</t>
  </si>
  <si>
    <t>每册克重</t>
  </si>
  <si>
    <t>出版基金</t>
  </si>
  <si>
    <t>基金批次代号</t>
  </si>
  <si>
    <t>资助千字数</t>
  </si>
  <si>
    <t>是否禁止新书报订</t>
  </si>
  <si>
    <t>待设置</t>
  </si>
  <si>
    <t>国防科技与武器装备类专著</t>
  </si>
  <si>
    <t>一般图书</t>
  </si>
  <si>
    <t>B1</t>
  </si>
  <si>
    <t>Y1</t>
  </si>
  <si>
    <t>E9 军事技术</t>
  </si>
  <si>
    <t>V512</t>
  </si>
  <si>
    <t>85.00</t>
  </si>
  <si>
    <t>册</t>
  </si>
  <si>
    <t>19.550000</t>
  </si>
  <si>
    <t>中文图书</t>
  </si>
  <si>
    <t>印制</t>
  </si>
  <si>
    <t>有</t>
  </si>
  <si>
    <t>正常</t>
  </si>
  <si>
    <t>肖志力</t>
  </si>
  <si>
    <t>军事科教</t>
  </si>
  <si>
    <t>710*1000</t>
  </si>
  <si>
    <t>小16开</t>
  </si>
  <si>
    <t>224</t>
  </si>
  <si>
    <t>14.000</t>
  </si>
  <si>
    <t>2019-05-30</t>
  </si>
  <si>
    <t>1955</t>
  </si>
  <si>
    <t>1960</t>
  </si>
  <si>
    <t>166,600.00</t>
  </si>
  <si>
    <t>30738</t>
  </si>
  <si>
    <t>现货</t>
  </si>
  <si>
    <t>230*170</t>
  </si>
  <si>
    <t>A-75-1</t>
  </si>
  <si>
    <t>XM21671</t>
  </si>
  <si>
    <t>2020-06-19</t>
  </si>
  <si>
    <t/>
  </si>
  <si>
    <t>E·</t>
  </si>
  <si>
    <t>常规出版</t>
  </si>
  <si>
    <t>2000</t>
  </si>
  <si>
    <t>精装</t>
  </si>
  <si>
    <t>250.000</t>
  </si>
  <si>
    <t>本书较为系统而全面地归纳了国内相关研究单位在纳米金属粉的制备、处理及其在推进剂中应用的最新研究成果，学术水平居国际先进。全书共7章，介绍了纳米金属粉在固体推进剂中的应用研究进展，重点讨论了纳米金属粉的制备、钝化和包覆预处理、纳米金属粉与推进剂常见组分的相互作用以及纳米金属粉在不同种类推进剂中应用的情况。</t>
  </si>
  <si>
    <t>赵凤起，男。荣获省部级科技进步奖十余项；共受理国家国防发明专利80余项，授权40余项；出版论著9部，发表学术论文700余篇，SCI、EI源期刊发表350余篇；培养博士后、博士研究生和硕士研究生40余人。</t>
  </si>
  <si>
    <t>全部地区</t>
  </si>
  <si>
    <t>00030738-01-01</t>
  </si>
  <si>
    <t>7</t>
  </si>
  <si>
    <t>350.30</t>
  </si>
  <si>
    <t>国防科技图书出版基金</t>
  </si>
  <si>
    <t>DH7-7-32</t>
  </si>
  <si>
    <t>250</t>
  </si>
  <si>
    <t>否</t>
  </si>
  <si>
    <t>课本教材</t>
  </si>
  <si>
    <t>教材</t>
  </si>
  <si>
    <t>装备测试性验证与评价工程实践</t>
  </si>
  <si>
    <t>978-7-118-12049-3</t>
  </si>
  <si>
    <t>TJ06</t>
  </si>
  <si>
    <t>40.00</t>
  </si>
  <si>
    <t>9.200000</t>
  </si>
  <si>
    <t>连光耀</t>
  </si>
  <si>
    <t>郑廷</t>
  </si>
  <si>
    <t>787*1092</t>
  </si>
  <si>
    <t>16开</t>
  </si>
  <si>
    <t>116</t>
  </si>
  <si>
    <t>7.250</t>
  </si>
  <si>
    <t>2019-10-20</t>
  </si>
  <si>
    <t>200</t>
  </si>
  <si>
    <t>78,400.00</t>
  </si>
  <si>
    <t>31133</t>
  </si>
  <si>
    <t>260*184</t>
  </si>
  <si>
    <t>A-75-3</t>
  </si>
  <si>
    <t>XM22067</t>
  </si>
  <si>
    <t>2020-06-18</t>
  </si>
  <si>
    <t>平装</t>
  </si>
  <si>
    <t>100.000</t>
  </si>
  <si>
    <t>全书共分五章，对装备测试性验证与评价及工程实践进行了全面介绍。其中：第一章为绪论，主要对装备测试性验证与评价所涉及的关键技术进行了说明，并对相关技术与方法的国内外现状进行了分析。第二章为测试性试验工作的内容与要求，在对GJB 2547A—2012标准要点解读的基础上，对装备测试性验证试验的工作内容、试验要求进行了说明。第三章为测试性验证试验故障注入操作要求，介绍了故障注入系统的设计及功能要求。第四章为测试性试验方案设计与指标评价方法，明确了装备测试性验证试验工作过程中试验方案的参数计算、样本量分配和结果评价的方法。第五章举例说明了典型装备的测试性验证与评价工程实践。</t>
  </si>
  <si>
    <t>连光耀：高级工程师。1998年--2002年在军械工程学院本科学员；2002年--2005年军械工程学院硕士学员；2005年--2008年博士学员；2008年--2017年高级工程师；2018年在32181部队任研究生主任。</t>
  </si>
  <si>
    <t>第1章 绪论1.1 研究目的及意义1.2 国内外研究现状分析1.2.2 验证试验方案生成方法1.3 存在的问题与建议 第2章 测试性验证试验工作内容与要求2.1 GJB2547A-2012标准解读2.2 术语和定义2.3 测试性验证试验一般要求2.4 测试性验证试验详细要求2.5 组织管理 第3章 测试性验证试验故障注入操作要求3.1 术语和定义3.2 故障注入系统要求3.3 故障注入要求 3.4 外部总线故障注入3.5 基于探针的故障注入3.6 基于转接板的故障注入 3.7 拔插式故障注入3.8软件故障注入第4章 测试性试验方案设计与指标评价方法4.1 术语和定义4.2 测试性试验方案设计与指标评价基本要求4.3 定数截尾试验方案 4.4 截尾序贯试验方案4.5 改进的基于二项分布的综合验证方案第5章 典型装备测试性验证与评价5.1 装备测试性验证与评价系统简介5.2 装备测试性研制与评价流程5.3 被测对象分析 5.4 试验大纲编制要点 5.5 试验用例及执行顺序确定5.6 试验报告要点参考文献</t>
  </si>
  <si>
    <t>00031133-01-01</t>
  </si>
  <si>
    <t>20</t>
  </si>
  <si>
    <t>222.00</t>
  </si>
  <si>
    <t>无基金</t>
  </si>
  <si>
    <t>3920</t>
  </si>
  <si>
    <t>245000.00</t>
  </si>
  <si>
    <t>978-7-118-12055-4</t>
    <phoneticPr fontId="2" type="noConversion"/>
  </si>
  <si>
    <r>
      <rPr>
        <sz val="10"/>
        <rFont val="宋体"/>
        <family val="3"/>
        <charset val="134"/>
      </rPr>
      <t>赵凤起</t>
    </r>
    <r>
      <rPr>
        <sz val="10"/>
        <rFont val="Arial"/>
        <family val="2"/>
      </rPr>
      <t>,</t>
    </r>
    <r>
      <rPr>
        <sz val="10"/>
        <rFont val="宋体"/>
        <family val="3"/>
        <charset val="134"/>
      </rPr>
      <t>杨燕京等</t>
    </r>
    <phoneticPr fontId="2" type="noConversion"/>
  </si>
  <si>
    <t>纳米金属粉在固体推进剂中的应用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</si>
</sst>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 x14ac:knownFonts="1">
    <font>
      <sz val="10"/>
      <name val="Arial"/>
      <family val="2"/>
    </font>
    <font>
      <sz val="10"/>
      <name val="Arial"/>
      <family val="2"/>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cellStyleXfs>
  <cellXfs count="3">
    <xf numFmtId="0" fontId="0" fillId="0" borderId="0" xfId="0"/>
    <xf numFmtId="0" fontId="0" fillId="0" borderId="0" xfId="0" applyAlignment="1">
      <alignment horizontal="center"/>
    </xf>
    <xf numFmtId="0" fontId="3" fillId="0" borderId="0" xfId="0" applyFont="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
  <sheetViews>
    <sheetView tabSelected="1" workbookViewId="0">
      <selection activeCell="L18" sqref="L18"/>
    </sheetView>
  </sheetViews>
  <sheetFormatPr defaultColWidth="9.140625" defaultRowHeight="12.75" x14ac:dyDescent="0.2"/>
  <cols>
    <col min="1" max="1" width="4.140625" customWidth="1"/>
    <col min="2" max="2" width="7" customWidth="1"/>
    <col min="3" max="3" width="18.42578125" customWidth="1"/>
    <col min="4" max="4" width="7" customWidth="1"/>
    <col min="5" max="5" width="5.5703125" customWidth="1"/>
    <col min="6" max="6" width="22.7109375" customWidth="1"/>
    <col min="7" max="8" width="4.140625" customWidth="1"/>
    <col min="9" max="9" width="18" style="1" customWidth="1"/>
    <col min="10" max="10" width="14" customWidth="1"/>
    <col min="11" max="11" width="20.140625" customWidth="1"/>
    <col min="12" max="12" width="13.85546875" customWidth="1"/>
    <col min="13" max="13" width="7.140625" customWidth="1"/>
    <col min="14" max="14" width="7" customWidth="1"/>
    <col min="15" max="15" width="4.140625" customWidth="1"/>
    <col min="16" max="16" width="9.85546875" customWidth="1"/>
    <col min="17" max="21" width="7" customWidth="1"/>
    <col min="22" max="22" width="18.7109375" customWidth="1"/>
    <col min="23" max="26" width="7" customWidth="1"/>
    <col min="27" max="27" width="9" customWidth="1"/>
    <col min="28" max="28" width="6.140625" customWidth="1"/>
    <col min="29" max="30" width="7" customWidth="1"/>
    <col min="31" max="31" width="9.85546875" customWidth="1"/>
    <col min="32" max="32" width="11" customWidth="1"/>
    <col min="33" max="33" width="10.140625" customWidth="1"/>
    <col min="34" max="34" width="12.42578125" customWidth="1"/>
    <col min="35" max="35" width="10.42578125" customWidth="1"/>
    <col min="36" max="40" width="7" customWidth="1"/>
    <col min="41" max="41" width="10.42578125" customWidth="1"/>
    <col min="42" max="45" width="7" customWidth="1"/>
    <col min="46" max="46" width="8" customWidth="1"/>
    <col min="47" max="52" width="7" customWidth="1"/>
    <col min="53" max="53" width="5.5703125" customWidth="1"/>
    <col min="54" max="54" width="13.28515625" style="1" customWidth="1"/>
    <col min="55" max="55" width="7" customWidth="1"/>
    <col min="56" max="56" width="8.85546875" customWidth="1"/>
    <col min="57" max="57" width="12.7109375" customWidth="1"/>
    <col min="58" max="58" width="8.42578125" customWidth="1"/>
    <col min="59" max="62" width="7" customWidth="1"/>
    <col min="63" max="63" width="8.42578125" customWidth="1"/>
    <col min="64" max="64" width="7" customWidth="1"/>
    <col min="65" max="65" width="12.42578125" customWidth="1"/>
    <col min="66" max="66" width="7" customWidth="1"/>
    <col min="67" max="67" width="5.5703125" customWidth="1"/>
    <col min="68" max="68" width="7" customWidth="1"/>
    <col min="69" max="69" width="8.42578125" customWidth="1"/>
    <col min="70" max="70" width="255.7109375" customWidth="1"/>
    <col min="71" max="71" width="137.5703125" customWidth="1"/>
    <col min="72" max="72" width="255.7109375" customWidth="1"/>
    <col min="73" max="73" width="8.42578125" customWidth="1"/>
    <col min="74" max="78" width="7" customWidth="1"/>
    <col min="79" max="79" width="13.28515625" customWidth="1"/>
    <col min="80" max="82" width="7" customWidth="1"/>
    <col min="83" max="83" width="14.42578125" customWidth="1"/>
    <col min="84" max="84" width="6.7109375" customWidth="1"/>
    <col min="85" max="86" width="7" customWidth="1"/>
    <col min="87" max="87" width="9.85546875" customWidth="1"/>
    <col min="88" max="88" width="7" customWidth="1"/>
    <col min="89" max="89" width="15.5703125" customWidth="1"/>
    <col min="90" max="90" width="9.85546875" customWidth="1"/>
    <col min="91" max="91" width="8.42578125" customWidth="1"/>
    <col min="92" max="92" width="12.7109375" customWidth="1"/>
  </cols>
  <sheetData>
    <row r="1" spans="1:92" x14ac:dyDescent="0.2">
      <c r="A1" t="s">
        <v>0</v>
      </c>
      <c r="B1" t="s">
        <v>1</v>
      </c>
      <c r="C1" t="s">
        <v>2</v>
      </c>
      <c r="D1" t="s">
        <v>3</v>
      </c>
      <c r="E1" t="s">
        <v>4</v>
      </c>
      <c r="F1" t="s">
        <v>5</v>
      </c>
      <c r="G1" t="s">
        <v>6</v>
      </c>
      <c r="H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I1" t="s">
        <v>28</v>
      </c>
      <c r="AJ1" t="s">
        <v>29</v>
      </c>
      <c r="AK1" t="s">
        <v>30</v>
      </c>
      <c r="AL1" t="s">
        <v>31</v>
      </c>
      <c r="AM1" t="s">
        <v>32</v>
      </c>
      <c r="AN1" t="s">
        <v>33</v>
      </c>
      <c r="AO1" t="s">
        <v>34</v>
      </c>
      <c r="AP1" t="s">
        <v>35</v>
      </c>
      <c r="AQ1" t="s">
        <v>36</v>
      </c>
      <c r="AR1" t="s">
        <v>37</v>
      </c>
      <c r="AS1" t="s">
        <v>38</v>
      </c>
      <c r="AT1" t="s">
        <v>39</v>
      </c>
      <c r="AU1" t="s">
        <v>40</v>
      </c>
      <c r="AV1" t="s">
        <v>41</v>
      </c>
      <c r="AW1" t="s">
        <v>42</v>
      </c>
      <c r="AX1" t="s">
        <v>43</v>
      </c>
      <c r="AY1" t="s">
        <v>44</v>
      </c>
      <c r="AZ1" t="s">
        <v>45</v>
      </c>
      <c r="BA1" t="s">
        <v>46</v>
      </c>
      <c r="BB1" s="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71</v>
      </c>
      <c r="CA1" t="s">
        <v>72</v>
      </c>
      <c r="CB1" t="s">
        <v>73</v>
      </c>
      <c r="CC1" t="s">
        <v>74</v>
      </c>
      <c r="CD1" t="s">
        <v>75</v>
      </c>
      <c r="CE1" t="s">
        <v>76</v>
      </c>
      <c r="CF1" t="s">
        <v>77</v>
      </c>
      <c r="CG1" t="s">
        <v>78</v>
      </c>
      <c r="CH1" t="s">
        <v>79</v>
      </c>
      <c r="CI1" t="s">
        <v>80</v>
      </c>
      <c r="CJ1" t="s">
        <v>81</v>
      </c>
      <c r="CK1" t="s">
        <v>82</v>
      </c>
      <c r="CL1" t="s">
        <v>83</v>
      </c>
      <c r="CM1" t="s">
        <v>84</v>
      </c>
      <c r="CN1" t="s">
        <v>85</v>
      </c>
    </row>
    <row r="2" spans="1:92" x14ac:dyDescent="0.2">
      <c r="A2">
        <v>1</v>
      </c>
      <c r="B2" t="s">
        <v>86</v>
      </c>
      <c r="C2" t="s">
        <v>87</v>
      </c>
      <c r="D2" t="s">
        <v>88</v>
      </c>
      <c r="F2" s="2" t="s">
        <v>166</v>
      </c>
      <c r="G2" t="s">
        <v>89</v>
      </c>
      <c r="H2" t="s">
        <v>90</v>
      </c>
      <c r="I2" s="1">
        <v>12055</v>
      </c>
      <c r="J2" t="str">
        <f>SUBSTITUTE(K2,"-","")</f>
        <v>9787118120554</v>
      </c>
      <c r="K2" t="s">
        <v>164</v>
      </c>
      <c r="L2" t="s">
        <v>91</v>
      </c>
      <c r="M2" t="s">
        <v>92</v>
      </c>
      <c r="N2" t="s">
        <v>93</v>
      </c>
      <c r="O2" t="s">
        <v>94</v>
      </c>
      <c r="P2" t="s">
        <v>95</v>
      </c>
      <c r="Q2" t="s">
        <v>96</v>
      </c>
      <c r="R2" t="s">
        <v>97</v>
      </c>
      <c r="S2" t="s">
        <v>98</v>
      </c>
      <c r="T2" t="s">
        <v>99</v>
      </c>
      <c r="V2" t="s">
        <v>165</v>
      </c>
      <c r="X2" t="s">
        <v>100</v>
      </c>
      <c r="Y2" t="s">
        <v>101</v>
      </c>
      <c r="Z2" t="s">
        <v>101</v>
      </c>
      <c r="AA2" t="s">
        <v>102</v>
      </c>
      <c r="AB2" t="s">
        <v>103</v>
      </c>
      <c r="AC2" t="s">
        <v>104</v>
      </c>
      <c r="AD2" t="s">
        <v>105</v>
      </c>
      <c r="AE2" t="str">
        <f>SUBSTITUTE(AF2,".","")</f>
        <v>201905</v>
      </c>
      <c r="AF2" t="str">
        <f>SUBSTITUTE(AG2,"-",".")</f>
        <v>2019.05</v>
      </c>
      <c r="AG2" t="str">
        <f>MID(AI2,1,7)</f>
        <v>2019-05</v>
      </c>
      <c r="AH2" t="str">
        <f>SUBSTITUTE(AI2,"-","/")</f>
        <v>2019/05/30</v>
      </c>
      <c r="AI2" t="s">
        <v>106</v>
      </c>
      <c r="AK2" t="s">
        <v>107</v>
      </c>
      <c r="AM2" t="s">
        <v>108</v>
      </c>
      <c r="AN2" t="s">
        <v>108</v>
      </c>
      <c r="AO2" t="s">
        <v>109</v>
      </c>
      <c r="AQ2" t="s">
        <v>110</v>
      </c>
      <c r="AS2" t="s">
        <v>111</v>
      </c>
      <c r="AT2" t="s">
        <v>112</v>
      </c>
      <c r="BB2" s="1">
        <v>7</v>
      </c>
      <c r="BC2" t="s">
        <v>113</v>
      </c>
      <c r="BD2" t="s">
        <v>114</v>
      </c>
      <c r="BE2" t="s">
        <v>115</v>
      </c>
      <c r="BF2" t="s">
        <v>116</v>
      </c>
      <c r="BK2" t="s">
        <v>117</v>
      </c>
      <c r="BL2" t="s">
        <v>118</v>
      </c>
      <c r="BN2" t="s">
        <v>119</v>
      </c>
      <c r="BO2" t="s">
        <v>119</v>
      </c>
      <c r="BP2" t="s">
        <v>120</v>
      </c>
      <c r="BQ2" t="s">
        <v>121</v>
      </c>
      <c r="BR2" t="s">
        <v>122</v>
      </c>
      <c r="BS2" t="s">
        <v>123</v>
      </c>
      <c r="BT2" t="s">
        <v>116</v>
      </c>
      <c r="BU2" t="s">
        <v>116</v>
      </c>
      <c r="BW2" t="s">
        <v>124</v>
      </c>
      <c r="CE2" t="s">
        <v>125</v>
      </c>
      <c r="CF2" t="s">
        <v>104</v>
      </c>
      <c r="CG2" t="s">
        <v>126</v>
      </c>
      <c r="CJ2" t="s">
        <v>127</v>
      </c>
      <c r="CK2" t="s">
        <v>128</v>
      </c>
      <c r="CL2" t="s">
        <v>129</v>
      </c>
      <c r="CM2" t="s">
        <v>130</v>
      </c>
      <c r="CN2" t="s">
        <v>131</v>
      </c>
    </row>
    <row r="3" spans="1:92" x14ac:dyDescent="0.2">
      <c r="A3">
        <v>2</v>
      </c>
      <c r="B3" t="s">
        <v>86</v>
      </c>
      <c r="C3" t="s">
        <v>132</v>
      </c>
      <c r="D3" t="s">
        <v>133</v>
      </c>
      <c r="F3" t="s">
        <v>134</v>
      </c>
      <c r="G3" t="s">
        <v>89</v>
      </c>
      <c r="H3" t="s">
        <v>90</v>
      </c>
      <c r="I3" s="1">
        <v>12049</v>
      </c>
      <c r="J3" t="str">
        <f>SUBSTITUTE(K3,"-","")</f>
        <v>9787118120493</v>
      </c>
      <c r="K3" t="s">
        <v>135</v>
      </c>
      <c r="L3" t="s">
        <v>91</v>
      </c>
      <c r="M3" t="s">
        <v>136</v>
      </c>
      <c r="N3" t="s">
        <v>137</v>
      </c>
      <c r="O3" t="s">
        <v>94</v>
      </c>
      <c r="P3" t="s">
        <v>138</v>
      </c>
      <c r="Q3" t="s">
        <v>96</v>
      </c>
      <c r="R3" t="s">
        <v>97</v>
      </c>
      <c r="S3" t="s">
        <v>98</v>
      </c>
      <c r="T3" t="s">
        <v>99</v>
      </c>
      <c r="V3" t="s">
        <v>139</v>
      </c>
      <c r="X3" t="s">
        <v>140</v>
      </c>
      <c r="Y3" t="s">
        <v>101</v>
      </c>
      <c r="Z3" t="s">
        <v>101</v>
      </c>
      <c r="AA3" t="s">
        <v>141</v>
      </c>
      <c r="AB3" t="s">
        <v>142</v>
      </c>
      <c r="AC3" t="s">
        <v>143</v>
      </c>
      <c r="AD3" t="s">
        <v>144</v>
      </c>
      <c r="AE3" t="str">
        <f>SUBSTITUTE(AF3,".","")</f>
        <v>201910</v>
      </c>
      <c r="AF3" t="str">
        <f>SUBSTITUTE(AG3,"-",".")</f>
        <v>2019.10</v>
      </c>
      <c r="AG3" t="str">
        <f>MID(AI3,1,7)</f>
        <v>2019-10</v>
      </c>
      <c r="AH3" t="str">
        <f>SUBSTITUTE(AI3,"-","/")</f>
        <v>2019/10/20</v>
      </c>
      <c r="AI3" t="s">
        <v>145</v>
      </c>
      <c r="AK3" t="s">
        <v>107</v>
      </c>
      <c r="AL3" t="s">
        <v>146</v>
      </c>
      <c r="AM3" t="s">
        <v>108</v>
      </c>
      <c r="AN3" t="s">
        <v>108</v>
      </c>
      <c r="AO3" t="s">
        <v>147</v>
      </c>
      <c r="AQ3" t="s">
        <v>148</v>
      </c>
      <c r="AS3" t="s">
        <v>111</v>
      </c>
      <c r="AT3" t="s">
        <v>149</v>
      </c>
      <c r="BB3" s="1">
        <v>20</v>
      </c>
      <c r="BC3" t="s">
        <v>150</v>
      </c>
      <c r="BD3" t="s">
        <v>151</v>
      </c>
      <c r="BE3" t="s">
        <v>152</v>
      </c>
      <c r="BF3" t="s">
        <v>116</v>
      </c>
      <c r="BK3" t="s">
        <v>117</v>
      </c>
      <c r="BL3" t="s">
        <v>118</v>
      </c>
      <c r="BN3" t="s">
        <v>119</v>
      </c>
      <c r="BO3" t="s">
        <v>119</v>
      </c>
      <c r="BP3" t="s">
        <v>153</v>
      </c>
      <c r="BQ3" t="s">
        <v>154</v>
      </c>
      <c r="BR3" t="s">
        <v>155</v>
      </c>
      <c r="BS3" t="s">
        <v>156</v>
      </c>
      <c r="BT3" t="s">
        <v>157</v>
      </c>
      <c r="BU3" t="s">
        <v>116</v>
      </c>
      <c r="BW3" t="s">
        <v>124</v>
      </c>
      <c r="CE3" t="s">
        <v>158</v>
      </c>
      <c r="CF3" t="s">
        <v>143</v>
      </c>
      <c r="CG3" t="s">
        <v>159</v>
      </c>
      <c r="CJ3" t="s">
        <v>160</v>
      </c>
      <c r="CK3" t="s">
        <v>161</v>
      </c>
      <c r="CN3" t="s">
        <v>131</v>
      </c>
    </row>
    <row r="4" spans="1:92" x14ac:dyDescent="0.2">
      <c r="AM4" t="s">
        <v>162</v>
      </c>
      <c r="AN4" t="s">
        <v>162</v>
      </c>
      <c r="AO4" t="s">
        <v>163</v>
      </c>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hanxm</cp:lastModifiedBy>
  <dcterms:modified xsi:type="dcterms:W3CDTF">2020-06-22T06:49:28Z</dcterms:modified>
  <cp:category/>
  <cp:contentStatus/>
</cp:coreProperties>
</file>