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Sheet1" sheetId="1" r:id="rId1"/>
  </sheets>
  <calcPr calcId="152511"/>
</workbook>
</file>

<file path=xl/calcChain.xml><?xml version="1.0" encoding="utf-8"?>
<calcChain xmlns="http://schemas.openxmlformats.org/spreadsheetml/2006/main">
  <c r="S3" i="1" l="1"/>
  <c r="R3" i="1" s="1"/>
  <c r="Q3" i="1" s="1"/>
  <c r="O3" i="1" s="1"/>
  <c r="P3" i="1"/>
  <c r="F3" i="1"/>
  <c r="S2" i="1"/>
  <c r="R2" i="1"/>
  <c r="Q2" i="1" s="1"/>
  <c r="O2" i="1" s="1"/>
  <c r="P2" i="1"/>
  <c r="F2" i="1"/>
</calcChain>
</file>

<file path=xl/sharedStrings.xml><?xml version="1.0" encoding="utf-8"?>
<sst xmlns="http://schemas.openxmlformats.org/spreadsheetml/2006/main" count="89" uniqueCount="80">
  <si>
    <t>序号</t>
  </si>
  <si>
    <t>自编码</t>
  </si>
  <si>
    <t>产品名称</t>
  </si>
  <si>
    <t>版次</t>
  </si>
  <si>
    <t>印次</t>
  </si>
  <si>
    <t>ISBN</t>
  </si>
  <si>
    <t>中图分类(含首字母)</t>
  </si>
  <si>
    <t>CIP分类</t>
  </si>
  <si>
    <t>图书定价</t>
  </si>
  <si>
    <t>原著编者</t>
  </si>
  <si>
    <t>开数</t>
  </si>
  <si>
    <t>内文页码</t>
  </si>
  <si>
    <t>印张数量</t>
  </si>
  <si>
    <t>出版日期</t>
  </si>
  <si>
    <t>每件包数/每包册数</t>
  </si>
  <si>
    <t>总印量</t>
  </si>
  <si>
    <t>装帧形式</t>
  </si>
  <si>
    <t>内容简介</t>
  </si>
  <si>
    <t>作者简介</t>
  </si>
  <si>
    <t>目录</t>
  </si>
  <si>
    <t>汉语主题词</t>
  </si>
  <si>
    <t>发行渠道</t>
  </si>
  <si>
    <t>上架建议</t>
  </si>
  <si>
    <t>媒体评论</t>
  </si>
  <si>
    <t>目标读者</t>
  </si>
  <si>
    <t>精彩书摘</t>
  </si>
  <si>
    <t>本书卖点/编辑推荐</t>
  </si>
  <si>
    <t>封面设计</t>
  </si>
  <si>
    <t>财务编码</t>
  </si>
  <si>
    <t>辅助说明</t>
  </si>
  <si>
    <t>供应商商品ID</t>
  </si>
  <si>
    <t>正文(码)</t>
  </si>
  <si>
    <t>每包册数</t>
  </si>
  <si>
    <t>高校名称</t>
  </si>
  <si>
    <t>电商库存下限</t>
  </si>
  <si>
    <t>每册克重</t>
  </si>
  <si>
    <t>出版基金</t>
  </si>
  <si>
    <t>基金批次代号</t>
  </si>
  <si>
    <t>资助千字数</t>
  </si>
  <si>
    <t>是否禁止新书报订</t>
  </si>
  <si>
    <t>装备保障仿真智能指挥实体建模方法</t>
  </si>
  <si>
    <t>B1</t>
  </si>
  <si>
    <t>Y1</t>
  </si>
  <si>
    <t>978-7-118-12103-2</t>
    <phoneticPr fontId="2" type="noConversion"/>
  </si>
  <si>
    <t>E2 中国军事</t>
  </si>
  <si>
    <t>E145.6</t>
  </si>
  <si>
    <t>65.00</t>
  </si>
  <si>
    <t>16开</t>
  </si>
  <si>
    <t>156</t>
  </si>
  <si>
    <t>9.750</t>
  </si>
  <si>
    <t>2020-03-12</t>
  </si>
  <si>
    <t>1500</t>
  </si>
  <si>
    <t>平装</t>
  </si>
  <si>
    <t>本书从分析装备保障指挥实体在仿真系统中的相关概念入手，采用知识处理的理论和方法及相关建模技术，通过对装备保障指挥决策领域知识的表示、指挥实体决策信息的处理、指挥决策的推理方法以及指挥实体的任务规划方法四方面的研究，建立了基于知识处理装备保障指挥实体模型，最后对指挥实体的应用环境——联邦式装备保障仿真系统进行了设计，为开发人不在环的装备保障仿真系统、进而运用仿真方法对装备保障活动进行效能评估奠定了基础。</t>
  </si>
  <si>
    <t>2003年于军械工程学院攻读硕士学位，2010年4月军械工程学院博士毕业，2014年5月出站并晋升为军械工程学院副教授。</t>
  </si>
  <si>
    <t>1. 装备保障指挥实体在仿真系统中的相关概念 2. 建模技术基础知识 2.1领域知识层概念模型 2.2系统分析层概念模型 2.3基于知识处理装备保障指挥实体模型 3. 指挥实体决策 3.1指挥实体决策基础知识 3.2指挥实体决策信息的处理 3.3指挥决策的推理方法 3.4指挥实体的任务规划方法 4.指挥实体的应用环境——联邦式装备保障仿真系统设计 4.1动态邦员模型集成框架架构 4.2FOM、SOM、成员插件式组构 4.3 仿真应用 参考文献</t>
  </si>
  <si>
    <t/>
  </si>
  <si>
    <t>全部地区</t>
  </si>
  <si>
    <t>00029123-01-01</t>
  </si>
  <si>
    <t>16</t>
  </si>
  <si>
    <t>213.50</t>
  </si>
  <si>
    <t>无基金</t>
  </si>
  <si>
    <t>否</t>
  </si>
  <si>
    <t>电子设计工程实践（第2版）</t>
  </si>
  <si>
    <t>B2</t>
  </si>
  <si>
    <t>978-7-118-10644-2</t>
    <phoneticPr fontId="2" type="noConversion"/>
  </si>
  <si>
    <t>TP 自动化技术、计算机技术</t>
  </si>
  <si>
    <t>TN702</t>
  </si>
  <si>
    <t>38.00</t>
  </si>
  <si>
    <r>
      <rPr>
        <sz val="10"/>
        <rFont val="宋体"/>
        <family val="3"/>
        <charset val="134"/>
      </rPr>
      <t>陈世文</t>
    </r>
    <r>
      <rPr>
        <sz val="11"/>
        <color theme="1"/>
        <rFont val="宋体"/>
        <family val="2"/>
        <scheme val="minor"/>
      </rPr>
      <t>,</t>
    </r>
    <r>
      <rPr>
        <sz val="10"/>
        <rFont val="宋体"/>
        <family val="3"/>
        <charset val="134"/>
      </rPr>
      <t>苑军见等</t>
    </r>
    <phoneticPr fontId="2" type="noConversion"/>
  </si>
  <si>
    <t>220</t>
  </si>
  <si>
    <t>13.750</t>
  </si>
  <si>
    <t>2019-05-20</t>
  </si>
  <si>
    <t>本书在第一版的基础上，对第4章内容进行了整体替换，将原来附录部分内容进行更新后增设为第6章。全书共分6章，内容包括：电子设计基本知识与基本技能、单片机小系统板设计实例、FPGA系统设计与开发实例、基于GPS和GSM的放射源端监控系统设计实例、电子设计竞赛全国优秀获奖作品实例等。通过工程化实例的设计实现过程详细讲解，引导学生建立电子系统设计的整体概念，培养工程实践能力。</t>
  </si>
  <si>
    <t>陈世文，男，1974年出生，博士，战略支援部队信息工程大学副教授，硕士生导师，从事通信与电子系统设计相关教学、科研工作20多年。全国大学生电子设计竞赛河南赛区测评专家组成员，组织、指导学生参加全国大学生电子设计竞赛获得全国一等奖12项，被全国组委会评为优秀指导教师。</t>
  </si>
  <si>
    <t xml:space="preserve">目 录 第1章电子设计工程实践概述 1 1.1 EDA技术与现代电子设计 1 1.2 工程实践能力的培养 1 1.3 电子设计工程问题 2 1.3.1 电子设计中的EMC与抗干扰 2 1.3.2 可靠性设计 3 1.3.3 可测性设计 3 1.3.4 电子系统的故障诊断与排除 4 第2章基础知识与基本技能 6 2.1 常见基本单元电路 6 2.2 开发工具 15 2.2.1 模拟、数字电路仿真工具 15 2.2.2 单片机仿真工具 16 2.2.3 FPGA开发工具 17 2.2.4 PCB设计工具18 2.3 电子工艺技能 19 2.4 测试仪器仪表 21 2.4.1 信号发生器 21 2.4.2 示波器 22 2.4.3 频谱仪 23 2.4.4 逻辑分析仪 24 第3章基于MCS51单片机的温度显示报警器设计 27 3.1 硬件设计 27 3.1.1 器件选择 27 3.1.2 电路原理图设计 28 3.2 源代码开发 29 3.2.1 文件组织结构 29 3.2.2 SourceInsight编码 30 3.3 详细源代码及其说明 33 3.3.1 主程序 33 3.3.2 DS18b20程序34 3.3.3 中断程序 37 3.3.4 按键程序 38 3.3.5 液晶显示程序 39 3.4 编译调试过程 45 3.5 芯片烧写 51 3.6 作品功能演示 52 3.7 改进美化 54 第4章 FPGA系统设计与开发实例 59 4.1 EDA概述 59 4.2 FPGA开发基础 59 4.2.1 Xilinx的FPGACPLD器件 59 4.2.2 FPGA开发工具介绍 62 4.3 EEPROM读写实例 75 4.3.1 系统设计 75 4.3.2 I2C控制模块 76 4.3.3 建立顶层文件82 4.3.4 ChipScope Pro设置 85 4.3.5 利用Chipscope Pro进行分析 90 4.4 系统小结 93 第5章基于GPS和GSM的放射源监控系统设计实例 95 5.1 总体方案设计 95 5.2 硬件设计 96 5.2.1 模块主要特性介绍 96 5.2.2 硬件电路实现 100 5.3 软件设计 100 5.3.1 单片机软件部分 100 5.3.2 Windows端软件设计 121 5.4 总结 133 第6章电子设计竞赛获奖优秀作品 135 6.1 全国大学生电子设计竞赛简介135 6.2 LC谐振放大器 135 6.2.1 赛题要求 135 6.2.2 全国一等奖作品1 137 6.2.2 全国一等奖作品2 148 6.3 简易数字信号传输性能分析仪 157 6.3.1 赛题要求 157 6.3.2 全国一等奖作品1 159 6.3.3 全国一等奖作品2 167 6.4 数字频率计 175 6.4.1 赛题要求 175 6.4.2 全国一等奖作品 177 6.5 自适应滤波器 189 6.5.1 赛题要求 189 6.5.2 全国二等奖作品 191 6.6 中国研究生电子设计竞赛简介201 6.6.1 基于GD32的智能光通信定位头盔 202 6.6.2 基于ADS-B的无人机自动避让系统 203 </t>
  </si>
  <si>
    <t>00030885-02-01</t>
  </si>
  <si>
    <t>12</t>
  </si>
  <si>
    <t>368.40</t>
  </si>
  <si>
    <r>
      <rPr>
        <sz val="10"/>
        <rFont val="宋体"/>
        <family val="3"/>
        <charset val="134"/>
      </rPr>
      <t>杜晓明</t>
    </r>
    <r>
      <rPr>
        <sz val="11"/>
        <color theme="1"/>
        <rFont val="宋体"/>
        <family val="2"/>
        <scheme val="minor"/>
      </rPr>
      <t>,</t>
    </r>
    <r>
      <rPr>
        <sz val="10"/>
        <rFont val="宋体"/>
        <family val="3"/>
        <charset val="134"/>
      </rPr>
      <t>蔡纪伟等</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</si>
</sst>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宋体"/>
      <family val="2"/>
      <scheme val="minor"/>
    </font>
    <font>
      <sz val="9"/>
      <name val="宋体"/>
      <family val="3"/>
      <charset val="134"/>
      <scheme val="minor"/>
    </font>
    <font>
      <sz val="9"/>
      <name val="宋体"/>
      <family val="3"/>
      <charset val="134"/>
    </font>
    <font>
      <sz val="10"/>
      <name val="宋体"/>
      <family val="3"/>
      <charset val="134"/>
    </font>
  </fonts>
  <fills count="2">
    <fill>
      <patternFill patternType="none"/>
    </fill>
    <fill>
      <patternFill patternType="gray125"/>
    </fill>
  </fills>
  <borders count="1">
    <border>
      <left/>
      <right/>
      <top/>
      <bottom/>
      <diagonal/>
    </border>
  </borders>
  <cellStyleXfs count="1">
    <xf numFmtId="0" fontId="0" fillId="0" borderId="0"/>
  </cellStyleXfs>
  <cellXfs count="3">
    <xf numFmtId="0" fontId="0" fillId="0" borderId="0" xfId="0"/>
    <xf numFmtId="0" fontId="0" fillId="0" borderId="0" xfId="0" applyAlignment="1">
      <alignment horizontal="left"/>
    </xf>
    <xf numFmtId="0" fontId="0" fillId="0" borderId="0" xfId="0" applyAlignment="1">
      <alignment horizontal="center" vertical="center"/>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3"/>
  <sheetViews>
    <sheetView tabSelected="1" workbookViewId="0">
      <selection activeCell="E17" sqref="E17"/>
    </sheetView>
  </sheetViews>
  <sheetFormatPr defaultRowHeight="13.5" x14ac:dyDescent="0.15"/>
  <sheetData>
    <row r="1" spans="1:46" ht="20.25" customHeight="1" x14ac:dyDescent="0.15">
      <c r="A1" t="s">
        <v>0</v>
      </c>
      <c r="B1" t="s">
        <v>1</v>
      </c>
      <c r="C1" t="s">
        <v>2</v>
      </c>
      <c r="D1" t="s">
        <v>3</v>
      </c>
      <c r="E1" t="s">
        <v>4</v>
      </c>
      <c r="G1" t="s">
        <v>5</v>
      </c>
      <c r="H1" t="s">
        <v>6</v>
      </c>
      <c r="I1" t="s">
        <v>7</v>
      </c>
      <c r="J1" t="s">
        <v>8</v>
      </c>
      <c r="K1" t="s">
        <v>9</v>
      </c>
      <c r="L1" t="s">
        <v>10</v>
      </c>
      <c r="M1" t="s">
        <v>11</v>
      </c>
      <c r="N1" t="s">
        <v>12</v>
      </c>
      <c r="T1" t="s">
        <v>13</v>
      </c>
      <c r="U1" t="s">
        <v>14</v>
      </c>
      <c r="V1" t="s">
        <v>15</v>
      </c>
      <c r="W1" t="s">
        <v>16</v>
      </c>
      <c r="X1" t="s">
        <v>17</v>
      </c>
      <c r="Y1" t="s">
        <v>18</v>
      </c>
      <c r="Z1" t="s">
        <v>19</v>
      </c>
      <c r="AA1" t="s">
        <v>20</v>
      </c>
      <c r="AB1" t="s">
        <v>21</v>
      </c>
      <c r="AC1" t="s">
        <v>22</v>
      </c>
      <c r="AD1" t="s">
        <v>23</v>
      </c>
      <c r="AE1" t="s">
        <v>24</v>
      </c>
      <c r="AF1" t="s">
        <v>25</v>
      </c>
      <c r="AG1" t="s">
        <v>26</v>
      </c>
      <c r="AH1" t="s">
        <v>27</v>
      </c>
      <c r="AI1" t="s">
        <v>28</v>
      </c>
      <c r="AJ1" t="s">
        <v>29</v>
      </c>
      <c r="AK1" t="s">
        <v>30</v>
      </c>
      <c r="AL1" t="s">
        <v>31</v>
      </c>
      <c r="AM1" t="s">
        <v>32</v>
      </c>
      <c r="AN1" t="s">
        <v>33</v>
      </c>
      <c r="AO1" t="s">
        <v>34</v>
      </c>
      <c r="AP1" t="s">
        <v>35</v>
      </c>
      <c r="AQ1" t="s">
        <v>36</v>
      </c>
      <c r="AR1" t="s">
        <v>37</v>
      </c>
      <c r="AS1" t="s">
        <v>38</v>
      </c>
      <c r="AT1" t="s">
        <v>39</v>
      </c>
    </row>
    <row r="2" spans="1:46" ht="20.25" customHeight="1" x14ac:dyDescent="0.15">
      <c r="A2">
        <v>1</v>
      </c>
      <c r="B2" s="1">
        <v>12103</v>
      </c>
      <c r="C2" t="s">
        <v>40</v>
      </c>
      <c r="D2" t="s">
        <v>41</v>
      </c>
      <c r="E2" t="s">
        <v>42</v>
      </c>
      <c r="F2" t="str">
        <f>SUBSTITUTE(G2,"-","")</f>
        <v>9787118121032</v>
      </c>
      <c r="G2" t="s">
        <v>43</v>
      </c>
      <c r="H2" t="s">
        <v>44</v>
      </c>
      <c r="I2" t="s">
        <v>45</v>
      </c>
      <c r="J2" t="s">
        <v>46</v>
      </c>
      <c r="K2" t="s">
        <v>79</v>
      </c>
      <c r="L2" t="s">
        <v>47</v>
      </c>
      <c r="M2" t="s">
        <v>48</v>
      </c>
      <c r="N2" t="s">
        <v>49</v>
      </c>
      <c r="O2" t="str">
        <f>MID(Q2,1,4)</f>
        <v>2020</v>
      </c>
      <c r="P2" t="str">
        <f>SUBSTITUTE(T2,"-","/")</f>
        <v>2020/03/12</v>
      </c>
      <c r="Q2" t="str">
        <f>SUBSTITUTE(R2,".","")</f>
        <v>202003</v>
      </c>
      <c r="R2" t="str">
        <f>SUBSTITUTE(S2,"-",".")</f>
        <v>2020.03</v>
      </c>
      <c r="S2" t="str">
        <f>MID(T2,1,7)</f>
        <v>2020-03</v>
      </c>
      <c r="T2" t="s">
        <v>50</v>
      </c>
      <c r="U2" s="2">
        <v>16</v>
      </c>
      <c r="V2" t="s">
        <v>51</v>
      </c>
      <c r="W2" t="s">
        <v>52</v>
      </c>
      <c r="X2" t="s">
        <v>53</v>
      </c>
      <c r="Y2" t="s">
        <v>54</v>
      </c>
      <c r="Z2" t="s">
        <v>55</v>
      </c>
      <c r="AA2" t="s">
        <v>56</v>
      </c>
      <c r="AC2" t="s">
        <v>57</v>
      </c>
      <c r="AK2" t="s">
        <v>58</v>
      </c>
      <c r="AL2" t="s">
        <v>48</v>
      </c>
      <c r="AM2" t="s">
        <v>59</v>
      </c>
      <c r="AP2" t="s">
        <v>60</v>
      </c>
      <c r="AQ2" t="s">
        <v>61</v>
      </c>
      <c r="AT2" t="s">
        <v>62</v>
      </c>
    </row>
    <row r="3" spans="1:46" ht="20.25" customHeight="1" x14ac:dyDescent="0.15">
      <c r="A3">
        <v>2</v>
      </c>
      <c r="B3" s="1">
        <v>10644</v>
      </c>
      <c r="C3" t="s">
        <v>63</v>
      </c>
      <c r="D3" t="s">
        <v>64</v>
      </c>
      <c r="E3" t="s">
        <v>42</v>
      </c>
      <c r="F3" t="str">
        <f>SUBSTITUTE(G3,"-","")</f>
        <v>9787118106442</v>
      </c>
      <c r="G3" t="s">
        <v>65</v>
      </c>
      <c r="H3" t="s">
        <v>66</v>
      </c>
      <c r="I3" t="s">
        <v>67</v>
      </c>
      <c r="J3" t="s">
        <v>68</v>
      </c>
      <c r="K3" t="s">
        <v>69</v>
      </c>
      <c r="L3" t="s">
        <v>47</v>
      </c>
      <c r="M3" t="s">
        <v>70</v>
      </c>
      <c r="N3" t="s">
        <v>71</v>
      </c>
      <c r="O3" t="str">
        <f>MID(Q3,1,4)</f>
        <v>2019</v>
      </c>
      <c r="P3" t="str">
        <f>SUBSTITUTE(T3,"-","/")</f>
        <v>2019/05/20</v>
      </c>
      <c r="Q3" t="str">
        <f>SUBSTITUTE(R3,".","")</f>
        <v>201905</v>
      </c>
      <c r="R3" t="str">
        <f>SUBSTITUTE(S3,"-",".")</f>
        <v>2019.05</v>
      </c>
      <c r="S3" t="str">
        <f>MID(T3,1,7)</f>
        <v>2019-05</v>
      </c>
      <c r="T3" t="s">
        <v>72</v>
      </c>
      <c r="U3" s="2">
        <v>12</v>
      </c>
      <c r="V3" t="s">
        <v>51</v>
      </c>
      <c r="W3" t="s">
        <v>52</v>
      </c>
      <c r="X3" t="s">
        <v>73</v>
      </c>
      <c r="Y3" t="s">
        <v>74</v>
      </c>
      <c r="Z3" t="s">
        <v>75</v>
      </c>
      <c r="AA3" t="s">
        <v>56</v>
      </c>
      <c r="AC3" t="s">
        <v>57</v>
      </c>
      <c r="AK3" t="s">
        <v>76</v>
      </c>
      <c r="AL3" t="s">
        <v>70</v>
      </c>
      <c r="AM3" t="s">
        <v>77</v>
      </c>
      <c r="AP3" t="s">
        <v>78</v>
      </c>
      <c r="AT3" t="s">
        <v>62</v>
      </c>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2020-06-29T02:21:01Z</dcterms:modified>
</cp:coreProperties>
</file>