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hanxm\Desktop\"/>
    </mc:Choice>
  </mc:AlternateContent>
  <bookViews>
    <workbookView xWindow="240" yWindow="120" windowWidth="14940" windowHeight="9225"/>
  </bookViews>
  <sheets>
    <sheet name="Sheet1" sheetId="1" r:id="rId1"/>
  </sheets>
  <calcPr calcId="152511"/>
</workbook>
</file>

<file path=xl/calcChain.xml><?xml version="1.0" encoding="utf-8"?>
<calcChain xmlns="http://schemas.openxmlformats.org/spreadsheetml/2006/main">
  <c r="R3" i="1" l="1"/>
  <c r="Q3" i="1" s="1"/>
  <c r="P3" i="1" s="1"/>
  <c r="R4" i="1"/>
  <c r="Q4" i="1" s="1"/>
  <c r="P4" i="1" s="1"/>
  <c r="R5" i="1"/>
  <c r="Q5" i="1" s="1"/>
  <c r="P5" i="1" s="1"/>
  <c r="R6" i="1"/>
  <c r="Q6" i="1" s="1"/>
  <c r="P6" i="1" s="1"/>
  <c r="R7" i="1"/>
  <c r="Q7" i="1" s="1"/>
  <c r="P7" i="1" s="1"/>
  <c r="R2" i="1"/>
  <c r="Q2" i="1" s="1"/>
  <c r="P2" i="1" s="1"/>
  <c r="S3" i="1"/>
  <c r="S4" i="1"/>
  <c r="S5" i="1"/>
  <c r="S6" i="1"/>
  <c r="S7" i="1"/>
  <c r="S2" i="1"/>
  <c r="F3" i="1"/>
  <c r="F4" i="1"/>
  <c r="F5" i="1"/>
  <c r="F6" i="1"/>
  <c r="F7" i="1"/>
  <c r="F2" i="1"/>
</calcChain>
</file>

<file path=xl/sharedStrings.xml><?xml version="1.0" encoding="utf-8"?>
<sst xmlns="http://schemas.openxmlformats.org/spreadsheetml/2006/main" count="149" uniqueCount="117">
  <si>
    <t>序号</t>
  </si>
  <si>
    <t>自编码</t>
  </si>
  <si>
    <t>产品名称</t>
  </si>
  <si>
    <t>版次</t>
  </si>
  <si>
    <t>印次</t>
  </si>
  <si>
    <t>ISBN</t>
  </si>
  <si>
    <t>中图分类(含首字母)</t>
  </si>
  <si>
    <t>CIP分类</t>
  </si>
  <si>
    <t>图书定价</t>
  </si>
  <si>
    <t>原著编者</t>
  </si>
  <si>
    <t>责任编辑</t>
  </si>
  <si>
    <t>开数</t>
  </si>
  <si>
    <t>内文页码</t>
  </si>
  <si>
    <t>印张数量</t>
  </si>
  <si>
    <t>出版日期</t>
  </si>
  <si>
    <t>每件包数/每包册数</t>
  </si>
  <si>
    <t>总印量</t>
  </si>
  <si>
    <t>装帧形式</t>
  </si>
  <si>
    <t>内容简介</t>
  </si>
  <si>
    <t>作者简介</t>
  </si>
  <si>
    <t>目录</t>
  </si>
  <si>
    <t>正文(码)</t>
  </si>
  <si>
    <t>每包册数</t>
  </si>
  <si>
    <t>12044</t>
  </si>
  <si>
    <t>机械磨损可靠性设计与分析技术</t>
  </si>
  <si>
    <t>B1</t>
  </si>
  <si>
    <t>Y1</t>
  </si>
  <si>
    <t>978-7-118-12044-8</t>
  </si>
  <si>
    <t>TB 一般工业技术</t>
  </si>
  <si>
    <t>TH117.1</t>
  </si>
  <si>
    <t>76.00</t>
  </si>
  <si>
    <t>于航</t>
  </si>
  <si>
    <t>小16开</t>
  </si>
  <si>
    <t>160</t>
  </si>
  <si>
    <t>10.000</t>
  </si>
  <si>
    <t>2020-08-10</t>
  </si>
  <si>
    <t/>
  </si>
  <si>
    <t>2000</t>
  </si>
  <si>
    <t>平装</t>
  </si>
  <si>
    <t>本书主要通过对机械可靠性理论和方法及摩擦学理论和方法的介绍，将摩擦学理论与机械可靠性理论应用于机械零部件及机械系统的设计中；基于随机过程和模糊数学基础，将机械可靠性设计方法和摩擦学设计方法有机结合，丰富机械产品的基本设计理论。</t>
  </si>
  <si>
    <t>孙志礼，工学博士，教授，博士研究生导师。东北大学机械工程与自动化学院现代传动与数字化技术研究所所长，主要研究方向为机械工程。闫玉涛，工学博士，副教授，主要研究方向为摩擦学理论及应用技术、机械可靠性工程、现代润滑技术及数字化设计与分析技术。杨强，工学博士，东北大学机械工程与自动化学院，副教授。主要从事机械可靠性工程、机构学相关领域的研究工作。</t>
  </si>
  <si>
    <t>第1章 摩擦可靠性基本理论1.1机械可靠性概述1.1.1 机械可靠性基本理论和方法1.1.2 机械可靠性分析原理1.2摩擦学概述1.2.1 摩擦学基本理论1.2.2 摩擦学分析方法第2章 磨损预测的静态模型2.1 概述2.2 影响因素的确定与分析2.2.1 硬度对磨损量影响的试验分析2.2.2 润滑油最大无卡咬负荷对磨损量的影响分析2.3 磨损预测的静态模型2.3.1 偏最小二乘回归方法简介2.3.2 二次偏最小二乘回归磨损预测模型2.4 模型分析2.4.1 交叉有效性分析2.4.2 T2椭圆图2.4.3模型的预测效果检验第3章 磨损的随机、模糊可靠性预测3.1 概述3.2 磨损可靠性的基本概念3.3 累积磨损量的统计分析3.3.1 磨损量与可靠寿命3.3.2 磨损量的分布3.4 随机、模糊磨损可靠性分析3.4.1 随机磨损可靠性分析3.4.2 模糊磨损可靠性分析3.5 磨损可靠性计算实例 3.5.1 一定工作寿命下的可靠度计算3.5.2 一定可靠度下的工作寿命预测第4章 磨损随机过程分析及其基本模型4.1 概述4.2 与磨损过程相关的几个随机过程4.2.1 平稳随机过程与白噪声过程4.2.2 高斯随机过程4.2.3维纳过程4.3 磨损随机过程分析及基本模型4.3.1 磨损随机过程分析4.3.2 磨损随机过程基本模型4.4 实例分析4.4.1 齿轮磨损随机过程分析4.4.2 钢材料磨损过程分析4.4.3 钢材料磨损随机过程模型第5章 基于随机过程的磨损可靠性预测5.1 概述5.2 磨损可靠性预测时常用的几个随机过程 5.2.1 泊松过程与纯灭过程5.2.2 更新过程（RP）5.2.3 时齐泊松过程（HP）和非时齐泊松过程5.3 基于随机过程的磨损可靠性预测5.3.1 连续均匀磨损下的可靠性预测5.3.2 连续非均匀磨损下的可靠性预测5.3.3非连续磨损下的可靠性预测5.4 可修系统的磨损可靠性预测第6章 提高磨损可靠性的试验研究6.1 概述6.2 激光熔覆涂层的制备与分析6.2.1 激光熔覆材料的选择6.2.2 激光熔覆工艺参数的确定6.2.3 熔覆涂层的组织及显微硬度分析6.3 激光熔覆涂层磨损预测模型6.3.1 试验方案6.3.2 磨损预测模型6.3.3 模型检验 6.4 激光熔覆涂层的摩擦磨损特性分析 6.4.1 载荷对磨损率的影响6.4.2 滑动速度对磨损率的影响6.4.3 载荷对摩擦系数的影响6.4.4 滑动速度对摩擦系数的影响6.5激光熔覆涂层的磨损机制图6.5.1 磨损量分布特点6.5.2 磨损转化图6.5.3 磨损机理分析6.5.4 磨损机制图的建立6.6 磨损性能测试参考文献</t>
  </si>
  <si>
    <t>12</t>
  </si>
  <si>
    <t>12001</t>
  </si>
  <si>
    <t>飞行器控制与仿真（第3版）</t>
  </si>
  <si>
    <t>978-7-118-12001-1</t>
  </si>
  <si>
    <t>V1 航空、航天技术的研究与探索</t>
  </si>
  <si>
    <t>V249</t>
  </si>
  <si>
    <t>238.00</t>
  </si>
  <si>
    <t>肖姝</t>
  </si>
  <si>
    <t>644</t>
  </si>
  <si>
    <t>40.250</t>
  </si>
  <si>
    <t>2020-08-12</t>
  </si>
  <si>
    <t>精装</t>
  </si>
  <si>
    <t>本书以飞行器动力学建模与特性分析、经典与现代飞行控制系统设计以及数值仿真模拟三部分为主体内容，介绍飞行器动力学建模、控制与仿真的通用理论方法与实践案例。本书的重点是飞行器动力学建模、控制系统设计与数值仿真模拟的通用理论方法。</t>
  </si>
  <si>
    <t>王海涛，博士，2015年毕业于空军工程大学航空航天工程学院，控制科学与工程专业。现任空军哈尔滨飞行学院理论训练系综合航电教研室讲师。长期从事飞行控制与仿真技术、空中加油动力学与控制等方面的科研工作，主持并参与了“空军工程大学优秀博士学位论文扶持基金，以第一作者身份，出版专著1部，发表论文17余篇，其中SCI、EI检索论文6篇。</t>
  </si>
  <si>
    <t>第一章：飞行器运动学与动力学；第二章：飞行器运动的数学建模第三章：飞行器建模、设计与仿真方法；第四章：飞行器动力学特性分析与经典控制设计第五章：飞行器现代控制设计技术；第六章：飞行器鲁棒性与多变量频域控制设计技术第七章：飞行器数字控制；第八章：小型无人飞行器数学建模与仿真第九章：小型无人飞行器的自适应控制；附录A：F-16模型附录B：仿真程序；索引</t>
  </si>
  <si>
    <t>3</t>
  </si>
  <si>
    <t>11273</t>
  </si>
  <si>
    <t>珊瑚礁遥感技术</t>
  </si>
  <si>
    <t>978-7-118-11273-3</t>
  </si>
  <si>
    <t>E9 军事技术</t>
  </si>
  <si>
    <t>TP7</t>
  </si>
  <si>
    <t>158.00</t>
  </si>
  <si>
    <t>崔艳阳</t>
  </si>
  <si>
    <t>444</t>
  </si>
  <si>
    <t>27.750</t>
  </si>
  <si>
    <t>2020-08-14</t>
  </si>
  <si>
    <t>1500</t>
  </si>
  <si>
    <t>本书可分为五部分，前四部分重点介绍不同的遥感技术，第五部分讨论遥感技术在有效科研和管理领域方面的最佳应用方式。四个技术性部分均以一个介绍性章节引入，随之在一系列应用性章节中对每种技术作更详细的讨论，并描述其最佳用途。主要内容包括可见光遥感与红外遥感、 激光探测与测距（LiDAR）遥感 、 声学遥感以及在军事上的应用。</t>
  </si>
  <si>
    <t>詹姆斯▪A▪古德曼（James A. Goodman） 塞缪尔▪J▪普尔基斯 斯图亚特▪R▪菲恩 詹姆斯▪A▪古德曼（James A. Goodman） 塞缪尔▪J▪普尔基斯 斯图亚特▪R▪菲恩</t>
  </si>
  <si>
    <t>4</t>
  </si>
  <si>
    <t>11929</t>
  </si>
  <si>
    <t>半导体材料及器件的辐射效应</t>
  </si>
  <si>
    <t>978-7-118-11929-9</t>
  </si>
  <si>
    <t>TN 无线电电子学、电信技术</t>
  </si>
  <si>
    <t>TN30</t>
  </si>
  <si>
    <t>98.00</t>
  </si>
  <si>
    <t>刘忠立,高见头</t>
  </si>
  <si>
    <t>江洪湖</t>
  </si>
  <si>
    <t>396</t>
  </si>
  <si>
    <t>24.750</t>
  </si>
  <si>
    <t>3000</t>
  </si>
  <si>
    <t>本书共11章，主要内容包括辐射环境、辐射效应相关的半导体基础知识、辐射效应的一般概念、半导体材料的辐射效应、Si器件的辐射效应、GaAs半导体器件的辐射效应、光电子器件的辐射效应、Si集成电路的辐射效应及加固技术、纳米级CMOS集成电路的辐射效应及加固技术、半导器件辐射效应的一些新研究动向、辐射效应模拟试验及测试技术。</t>
  </si>
  <si>
    <t>刘忠立，长期从事辐射加固集成电路、微传感器及半导体功率器件研究。现任中国科学院微电子研究所特聘研究员，传感技术国家重点实验室学术委员会委员、北京市传感技术实验室学术委员会委员、中国电子学会核辐射电磁脉冲专委会委员。 高见头，男，硕士，中国科学院微电子研究所高级工程师,长期从事半导体集成电路与功率器件辐照能力评估与抗辐照加固工作,在NSREC、TNS等国内外会议、期刊发表论文数十篇。</t>
  </si>
  <si>
    <t>目录 第1章 辐射环境 1.1 引言 1.2 辐射环境的种类 1.3 小结 第2章 辐射效应相关的半导体基础知识 2.1 引言 2.2 本征半导体及非本征半导体 2.3 半导体中载流子的产生及复合 2.4 载流子的迁移率 2.5 pn结二级管 2.6 肖特基结二极管 2.7 MOS电容及MOSFET 2.8 直接有辐射环境的半导体工艺 2.9 小结 第3章 辐射效应的一般概念 3.1 引言 3.2 辐射剂量学 3.3 电离辐射效应 3.4 位移损伤 3.5 辐射损伤对器件特性的影响 3.6 常用辐射缺陷分析方法概述3.7 小结 第4章 半导体材料的辐射效应。 4.1 引言 4.2 Si的辐射效应 4.3 Ge的辐射效应 4.4 SiGe的辐射效应 4.5 GaAs的辐射效应 4.6 SiC的辐射效应 4.7 小结 第5章 Si器件的辐射效应 5.1 引言 5.2 Si双极器件的辐射效应 5.3 Si 场效应器件的辐射效应 5.4 小结 第6章 GaAs半导体器件的辐射效应 6.1 引言 6.2 GaAsMESFET的辐射效应 6.3 GaAsHEMT的辐射效应 6.4 GaAsHBT的辐射效 6.5 小结 第7章 光电子器件的辐射效应7.1 引言 7.2 光电器件的结构及工作 7.3 基本的辐射效应及材料问题 7.4 光电器件的辐射效应 7.5 小结 第8章 Si集成电路的辐射效应及加固技术 8.1 引言 8.2 Si双极集成电路的辐射效应及加固技术 8.3 SiCMOS集成电路的辐射效应及加固技术 8.4 小结 第9章 纳米级CMOS集成电路的辐射效应及加固技术 引言 9.2 纳米级CMOS集成电路的发展概况 9.3 CMOS集成电路缩比过程中的重要改进 9.4 纳米级CMOS集成电路的辐射效应研究概况 9.5 小结 第10章 半导器件辐射效应的一些新研究动向10.1 引言 10.2 航空及地面的单粒子效应 10.3 综合辐射环境下的辐射效应 10.4. 重离子引起的半导体器件微剂量效应及微损伤效应 10.5 宽带隙SiC及GaN半导体功率器件的辐射效应 10.6 小结 第11章 辐射效应模拟试验及测试技术 11.1 引言 11.2 电离总剂量辐射的模拟试验及测试技术 11.3 瞬态剂量率辐射的模拟试验及测试技术 11.4 单粒子辐射模拟试验及测试技术 11.5 中子辐射的模拟试验及测试技术 11.6 小结</t>
  </si>
  <si>
    <t>5</t>
  </si>
  <si>
    <t>12051</t>
  </si>
  <si>
    <t>鱼雷作战效能分析（第2版）</t>
  </si>
  <si>
    <t>B2</t>
  </si>
  <si>
    <t>978-7-118-12051-6</t>
  </si>
  <si>
    <t>TJ 武器工业</t>
  </si>
  <si>
    <t>E925.23</t>
  </si>
  <si>
    <t>88.00</t>
  </si>
  <si>
    <t>许波建</t>
  </si>
  <si>
    <t>384</t>
  </si>
  <si>
    <t>24.000</t>
  </si>
  <si>
    <t>本书是2003年版《鱼雷作战效能分析》的修订版。在原著基础上，增补与完善了以下新内容：用于武器装备作战效能评估的新方法（层次分析法、模糊分析法、聚类分析法等）；给出鱼雷可靠性维修性保障性(RMS)共61个参数的定义、模型，构建了鱼雷的完整RMS参数体系；规定鱼雷RMS合同参数及其指标论证方法与设计要求；对型号鱼雷RMS工程中存在的问题予以剖析说明；阐明建立鱼雷作战效能通用评估模型、各类型鱼雷（声自导、尾流自导、线导、空投、助飞）和多（双）雷齐射作战效能基本评估模型的思路与方法；论述各类型鱼雷的可用性、任务可信性及作战能力基本评估模型之建立；全面介绍各类型鱼雷作战能力中诸多子能力的分析方法与概率计算模型；给出鱼雷作战效能评估软件系统设计与几类典型鱼雷作战效能评估算例。</t>
  </si>
  <si>
    <t>前言目录（36千字）第1章 绪论（18千字）第2章 系统效能分析评估方法综述（36千字） 第3章 鱼雷RMS使用参数及其模型（40千字）第4章 鱼雷RMS合同参数与指标制定要求（40千字）第5章 鱼雷作战效能基本评估模型及其A、D参数模型（35千字）第6章 鱼雷可靠性指标验证试验方法与评估模型（34千字）第7章 鱼雷作战能力C基本评估模型（22千字）第8章 声自导鱼雷命中概率计算方法（47千字）第9章 尾流自导鱼雷命中概率仿真计算（18千字）第10章 线导鱼雷命中概率仿真计算（20千字）第11章 空投与助飞发射时鱼雷命中概率计算方法（34千字）第12章声自导鱼雷抗干扰能力分析方法（22千字） 第13章 鱼雷毁伤目标能力分析方法（20千字）第14章 发射评估占领射击阵位概率的分析方法（12千字）第15章 鱼雷作战效能评估软件系统设计（14千字）第16章 鱼雷作战效能评估算例（250千字）参考文献（8千字）</t>
  </si>
  <si>
    <t>12113</t>
  </si>
  <si>
    <t>无人飞行器梯度风滑翔建模与控制</t>
  </si>
  <si>
    <t>978-7-118-12113-1</t>
  </si>
  <si>
    <t>V2 航空</t>
  </si>
  <si>
    <t>V47</t>
  </si>
  <si>
    <t>78.00</t>
  </si>
  <si>
    <t>辛俊颖</t>
  </si>
  <si>
    <t>176</t>
  </si>
  <si>
    <t>11.000</t>
  </si>
  <si>
    <t>本书深入分析了无人飞行器梯度风动态滑翔这一特殊飞行模式，通过飞行器动力学建模、梯度风动态滑翔能量获取机理分析、航迹优化方法、梯度风能利用策略分析、梯度风动态滑翔系统的平衡稳定性分析、梯度风动态滑翔的最优控制等，为无人飞行器利用梯度风能实现长航时和远距离飞行提供了基本的设计思路和分析方法。</t>
  </si>
  <si>
    <t>朱炳杰，2016年毕业于国防科技大学，获航空宇航科学与技术专业博士学位。现任国防科技大学空天科学学院讲师，主要从事无人飞行器总体设计、飞行器航迹优化与控制等方面的研究。主持国家自然科学基金、湖南省自然科学基金、航天基金等科研项目四项，发表学术论文20余篇。</t>
  </si>
  <si>
    <t>第一章绪论 11.1 梯度风滑翔 11.1.1 无人机的应用 11.1.2梯度风滑翔的由来 21.1.3 梯度风滑翔的类型 51.2 梯度风滑翔的研究进展 111.2.1 梯度风场感知与建模 111.2.2梯度风滑翔机理与航迹优化 111.2.3 梯度风动态滑翔机的设计和飞行实验 171.3 国内的研究 24第二章梯度风滑翔的运动机理和运动特性分析 252.1 自然界中适合梯度风动态滑翔的风场条件 252.1.1 大气中适合梯度风动态滑翔的条件 252.2.2 风场建模 272.3 梯度风动态滑翔建模坐标系的选择322.4 无人机的动力学建模 342.4 能量方程 362.5 梯度风动态滑翔航迹优化方法 392.6 梯度风动态滑翔中边界问题分析 42本章小结 47第三章梯度风动态滑翔的航迹方向范围分析 493.1 梯度风动态滑翔航迹以及能量获取过程 493.1.1 梯度风动态滑翔航迹的特点 493.1.2 梯度风动态滑翔航迹方向角分析 513.1.3 梯度风动态滑翔航迹的分段分析 523.2 仿真分析与讨论 573.2.1 优化问题的设置 573.2.2 优化问题的求解 583.3 典型切入角的分析 64本章小结68第四章基于航迹设计的梯度风能利用策略分析 694.1 梯度风动态滑翔中的任务规划 694.2 建模与分析 704.3 梯度风动态滑翔的航迹边界约束 724.4 关于远距离与长航时的能量计算方法 734.4.1 长航时开环模式 744.4.2 长航时闭环模式 744.4.3 远距离开环模式 754.5 梯度风动态滑翔过程中的非线性控制问题 754.6 三种模式下梯度风动态滑翔的相关特征 77本章小结 83第五章梯度风动态滑翔系统的平衡点 855.1 数学建模 855.2 平衡曲线方程 905.2.1 求解平衡方程905.2.2 平衡曲线的存在性 915.3 平衡上升指标判据 1035.3.1 最优升力系数 1075.3.2 最小风梯度与环境因子 1085.3.3 翼载荷 1125.4 平衡曲线和能增纺锤体 112第六章平衡曲线的稳定性与分岔 1146.1 平衡点的分岔 1146.1.1 归一化方程 1146.1.2 平衡曲线的稳定性 1156.2 风梯度对分岔点拓扑性质的影响 1256.2.1 折曲线 1256.2.2 Hopf曲线 127本章小结 130第七章梯度风动态滑翔系统的平衡点和最优控制 1317.1 平衡点与周期最优控制1317.1.1 正则系统 1317.1.2 正则系统的平衡解 1357.1.3 频率测试 1387.2 最优动态滑翔的数值解 146本章小结 153</t>
  </si>
  <si>
    <t>15</t>
  </si>
  <si>
    <r>
      <rPr>
        <sz val="10"/>
        <rFont val="宋体"/>
        <family val="3"/>
        <charset val="134"/>
      </rPr>
      <t>【美】詹姆斯</t>
    </r>
    <r>
      <rPr>
        <sz val="10"/>
        <rFont val="Arial"/>
        <family val="2"/>
      </rPr>
      <t>▪A▪</t>
    </r>
    <r>
      <rPr>
        <sz val="10"/>
        <rFont val="宋体"/>
        <family val="3"/>
        <charset val="134"/>
      </rPr>
      <t>古德曼（</t>
    </r>
    <r>
      <rPr>
        <sz val="10"/>
        <rFont val="Arial"/>
        <family val="2"/>
      </rPr>
      <t>James A.Goodman</t>
    </r>
    <r>
      <rPr>
        <sz val="10"/>
        <rFont val="宋体"/>
        <family val="3"/>
        <charset val="134"/>
      </rPr>
      <t>）等</t>
    </r>
    <phoneticPr fontId="2" type="noConversion"/>
  </si>
  <si>
    <r>
      <t>[</t>
    </r>
    <r>
      <rPr>
        <sz val="10"/>
        <rFont val="宋体"/>
        <family val="3"/>
        <charset val="134"/>
      </rPr>
      <t>美</t>
    </r>
    <r>
      <rPr>
        <sz val="10"/>
        <rFont val="Arial"/>
        <family val="2"/>
      </rPr>
      <t>]</t>
    </r>
    <r>
      <rPr>
        <sz val="10"/>
        <rFont val="宋体"/>
        <family val="3"/>
        <charset val="134"/>
      </rPr>
      <t>布莱恩</t>
    </r>
    <r>
      <rPr>
        <sz val="10"/>
        <rFont val="Arial"/>
        <family val="2"/>
      </rPr>
      <t xml:space="preserve">. L. </t>
    </r>
    <r>
      <rPr>
        <sz val="10"/>
        <rFont val="宋体"/>
        <family val="3"/>
        <charset val="134"/>
      </rPr>
      <t>史蒂文斯（</t>
    </r>
    <r>
      <rPr>
        <sz val="10"/>
        <rFont val="Arial"/>
        <family val="2"/>
      </rPr>
      <t>Brian L. Stevens</t>
    </r>
    <r>
      <rPr>
        <sz val="10"/>
        <rFont val="宋体"/>
        <family val="3"/>
        <charset val="134"/>
      </rPr>
      <t>）等</t>
    </r>
    <phoneticPr fontId="2" type="noConversion"/>
  </si>
  <si>
    <r>
      <rPr>
        <sz val="10"/>
        <rFont val="宋体"/>
        <family val="3"/>
        <charset val="134"/>
      </rPr>
      <t>孟庆玉</t>
    </r>
    <r>
      <rPr>
        <sz val="10"/>
        <rFont val="Arial"/>
        <family val="2"/>
      </rPr>
      <t>,</t>
    </r>
    <r>
      <rPr>
        <sz val="10"/>
        <rFont val="宋体"/>
        <family val="3"/>
        <charset val="134"/>
      </rPr>
      <t>张静远等</t>
    </r>
    <phoneticPr fontId="2" type="noConversion"/>
  </si>
  <si>
    <r>
      <rPr>
        <sz val="10"/>
        <rFont val="宋体"/>
        <family val="3"/>
        <charset val="134"/>
      </rPr>
      <t>朱炳杰</t>
    </r>
    <r>
      <rPr>
        <sz val="10"/>
        <rFont val="Arial"/>
        <family val="2"/>
      </rPr>
      <t>,</t>
    </r>
    <r>
      <rPr>
        <sz val="10"/>
        <rFont val="宋体"/>
        <family val="3"/>
        <charset val="134"/>
      </rPr>
      <t>侯中喜等</t>
    </r>
    <phoneticPr fontId="2" type="noConversion"/>
  </si>
  <si>
    <r>
      <rPr>
        <sz val="10"/>
        <rFont val="宋体"/>
        <family val="3"/>
        <charset val="134"/>
      </rPr>
      <t>孙志礼</t>
    </r>
    <r>
      <rPr>
        <sz val="10"/>
        <rFont val="Arial"/>
        <family val="2"/>
      </rPr>
      <t>,</t>
    </r>
    <r>
      <rPr>
        <sz val="10"/>
        <rFont val="宋体"/>
        <family val="3"/>
        <charset val="134"/>
      </rPr>
      <t>闫玉涛等</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</si>
</sst>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 x14ac:knownFonts="1">
    <font>
      <sz val="10"/>
      <name val="Arial"/>
      <family val="2"/>
    </font>
    <font>
      <sz val="10"/>
      <name val="Arial"/>
      <family val="2"/>
    </font>
    <font>
      <sz val="9"/>
      <name val="宋体"/>
      <family val="3"/>
      <charset val="134"/>
    </font>
    <font>
      <sz val="10"/>
      <name val="宋体"/>
      <family val="3"/>
      <charset val="134"/>
    </font>
  </fonts>
  <fills count="2">
    <fill>
      <patternFill patternType="none"/>
    </fill>
    <fill>
      <patternFill patternType="gray125"/>
    </fill>
  </fills>
  <borders count="1">
    <border>
      <left/>
      <right/>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cellStyleXfs>
  <cellXfs count="1">
    <xf numFmtId="0" fontId="0" fillId="0" borderId="0" xfId="0"/>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
  <sheetViews>
    <sheetView tabSelected="1" workbookViewId="0">
      <selection activeCell="L19" sqref="L19"/>
    </sheetView>
  </sheetViews>
  <sheetFormatPr defaultColWidth="9.140625" defaultRowHeight="12.75" x14ac:dyDescent="0.2"/>
  <cols>
    <col min="1" max="1" width="4.140625" customWidth="1"/>
    <col min="2" max="2" width="6.28515625" customWidth="1"/>
    <col min="3" max="3" width="22.7109375" customWidth="1"/>
    <col min="4" max="5" width="4.140625" customWidth="1"/>
    <col min="6" max="6" width="16.140625" customWidth="1"/>
    <col min="7" max="7" width="16.5703125" customWidth="1"/>
    <col min="8" max="8" width="22.7109375" customWidth="1"/>
    <col min="9" max="9" width="8.140625" customWidth="1"/>
    <col min="10" max="10" width="7" customWidth="1"/>
    <col min="11" max="11" width="42" customWidth="1"/>
    <col min="12" max="12" width="7" customWidth="1"/>
    <col min="13" max="13" width="6.140625" customWidth="1"/>
    <col min="14" max="15" width="7" customWidth="1"/>
    <col min="16" max="16" width="12.7109375" customWidth="1"/>
    <col min="17" max="17" width="10.28515625" customWidth="1"/>
    <col min="18" max="18" width="11.7109375" customWidth="1"/>
    <col min="19" max="19" width="12.28515625" customWidth="1"/>
    <col min="20" max="20" width="10.42578125" customWidth="1"/>
    <col min="21" max="21" width="13.28515625" customWidth="1"/>
    <col min="22" max="22" width="5.5703125" customWidth="1"/>
    <col min="23" max="23" width="7" customWidth="1"/>
    <col min="24" max="26" width="255.7109375" customWidth="1"/>
    <col min="27" max="27" width="6.7109375" customWidth="1"/>
    <col min="28" max="28" width="7" customWidth="1"/>
  </cols>
  <sheetData>
    <row r="1" spans="1:28" x14ac:dyDescent="0.2">
      <c r="A1" t="s">
        <v>0</v>
      </c>
      <c r="B1" t="s">
        <v>1</v>
      </c>
      <c r="C1" t="s">
        <v>2</v>
      </c>
      <c r="D1" t="s">
        <v>3</v>
      </c>
      <c r="E1" t="s">
        <v>4</v>
      </c>
      <c r="G1" t="s">
        <v>5</v>
      </c>
      <c r="H1" t="s">
        <v>6</v>
      </c>
      <c r="I1" t="s">
        <v>7</v>
      </c>
      <c r="J1" t="s">
        <v>8</v>
      </c>
      <c r="K1" t="s">
        <v>9</v>
      </c>
      <c r="L1" t="s">
        <v>10</v>
      </c>
      <c r="M1" t="s">
        <v>11</v>
      </c>
      <c r="N1" t="s">
        <v>12</v>
      </c>
      <c r="O1" t="s">
        <v>13</v>
      </c>
      <c r="T1" t="s">
        <v>14</v>
      </c>
      <c r="U1" t="s">
        <v>15</v>
      </c>
      <c r="V1" t="s">
        <v>16</v>
      </c>
      <c r="W1" t="s">
        <v>17</v>
      </c>
      <c r="X1" t="s">
        <v>18</v>
      </c>
      <c r="Y1" t="s">
        <v>19</v>
      </c>
      <c r="Z1" t="s">
        <v>20</v>
      </c>
      <c r="AA1" t="s">
        <v>21</v>
      </c>
      <c r="AB1" t="s">
        <v>22</v>
      </c>
    </row>
    <row r="2" spans="1:28" x14ac:dyDescent="0.2">
      <c r="A2">
        <v>1</v>
      </c>
      <c r="B2" t="s">
        <v>23</v>
      </c>
      <c r="C2" t="s">
        <v>24</v>
      </c>
      <c r="D2" t="s">
        <v>25</v>
      </c>
      <c r="E2" t="s">
        <v>26</v>
      </c>
      <c r="F2" t="str">
        <f>SUBSTITUTE(G2,"-","")</f>
        <v>9787118120448</v>
      </c>
      <c r="G2" t="s">
        <v>27</v>
      </c>
      <c r="H2" t="s">
        <v>28</v>
      </c>
      <c r="I2" t="s">
        <v>29</v>
      </c>
      <c r="J2" t="s">
        <v>30</v>
      </c>
      <c r="K2" t="s">
        <v>116</v>
      </c>
      <c r="L2" t="s">
        <v>31</v>
      </c>
      <c r="M2" t="s">
        <v>32</v>
      </c>
      <c r="N2" t="s">
        <v>33</v>
      </c>
      <c r="O2" t="s">
        <v>34</v>
      </c>
      <c r="P2" t="str">
        <f>SUBSTITUTE(Q2,".","")</f>
        <v>202008</v>
      </c>
      <c r="Q2" t="str">
        <f>SUBSTITUTE(R2,"-",".")</f>
        <v>2020.08</v>
      </c>
      <c r="R2" t="str">
        <f>MID(T2,1,7)</f>
        <v>2020-08</v>
      </c>
      <c r="S2" t="str">
        <f>SUBSTITUTE(T2,"-","/")</f>
        <v>2020/08/10</v>
      </c>
      <c r="T2" t="s">
        <v>35</v>
      </c>
      <c r="U2">
        <v>12</v>
      </c>
      <c r="V2" t="s">
        <v>37</v>
      </c>
      <c r="W2" t="s">
        <v>38</v>
      </c>
      <c r="X2" t="s">
        <v>39</v>
      </c>
      <c r="Y2" t="s">
        <v>40</v>
      </c>
      <c r="Z2" t="s">
        <v>41</v>
      </c>
      <c r="AA2" t="s">
        <v>33</v>
      </c>
      <c r="AB2" t="s">
        <v>42</v>
      </c>
    </row>
    <row r="3" spans="1:28" x14ac:dyDescent="0.2">
      <c r="A3">
        <v>2</v>
      </c>
      <c r="B3" t="s">
        <v>43</v>
      </c>
      <c r="C3" t="s">
        <v>44</v>
      </c>
      <c r="D3" t="s">
        <v>25</v>
      </c>
      <c r="E3" t="s">
        <v>26</v>
      </c>
      <c r="F3" t="str">
        <f t="shared" ref="F3:F7" si="0">SUBSTITUTE(G3,"-","")</f>
        <v>9787118120011</v>
      </c>
      <c r="G3" t="s">
        <v>45</v>
      </c>
      <c r="H3" t="s">
        <v>46</v>
      </c>
      <c r="I3" t="s">
        <v>47</v>
      </c>
      <c r="J3" t="s">
        <v>48</v>
      </c>
      <c r="K3" t="s">
        <v>113</v>
      </c>
      <c r="L3" t="s">
        <v>49</v>
      </c>
      <c r="M3" t="s">
        <v>32</v>
      </c>
      <c r="N3" t="s">
        <v>50</v>
      </c>
      <c r="O3" t="s">
        <v>51</v>
      </c>
      <c r="P3" t="str">
        <f t="shared" ref="P3:P7" si="1">SUBSTITUTE(Q3,".","")</f>
        <v>202008</v>
      </c>
      <c r="Q3" t="str">
        <f t="shared" ref="Q3:Q7" si="2">SUBSTITUTE(R3,"-",".")</f>
        <v>2020.08</v>
      </c>
      <c r="R3" t="str">
        <f t="shared" ref="R3:R7" si="3">MID(T3,1,7)</f>
        <v>2020-08</v>
      </c>
      <c r="S3" t="str">
        <f t="shared" ref="S3:S7" si="4">SUBSTITUTE(T3,"-","/")</f>
        <v>2020/08/12</v>
      </c>
      <c r="T3" t="s">
        <v>52</v>
      </c>
      <c r="U3">
        <v>3</v>
      </c>
      <c r="V3" t="s">
        <v>37</v>
      </c>
      <c r="W3" t="s">
        <v>53</v>
      </c>
      <c r="X3" t="s">
        <v>54</v>
      </c>
      <c r="Y3" t="s">
        <v>55</v>
      </c>
      <c r="Z3" t="s">
        <v>56</v>
      </c>
      <c r="AA3" t="s">
        <v>50</v>
      </c>
      <c r="AB3" t="s">
        <v>57</v>
      </c>
    </row>
    <row r="4" spans="1:28" x14ac:dyDescent="0.2">
      <c r="A4">
        <v>3</v>
      </c>
      <c r="B4" t="s">
        <v>58</v>
      </c>
      <c r="C4" t="s">
        <v>59</v>
      </c>
      <c r="D4" t="s">
        <v>25</v>
      </c>
      <c r="E4" t="s">
        <v>26</v>
      </c>
      <c r="F4" t="str">
        <f t="shared" si="0"/>
        <v>9787118112733</v>
      </c>
      <c r="G4" t="s">
        <v>60</v>
      </c>
      <c r="H4" t="s">
        <v>61</v>
      </c>
      <c r="I4" t="s">
        <v>62</v>
      </c>
      <c r="J4" t="s">
        <v>63</v>
      </c>
      <c r="K4" t="s">
        <v>112</v>
      </c>
      <c r="L4" t="s">
        <v>64</v>
      </c>
      <c r="M4" t="s">
        <v>32</v>
      </c>
      <c r="N4" t="s">
        <v>65</v>
      </c>
      <c r="O4" t="s">
        <v>66</v>
      </c>
      <c r="P4" t="str">
        <f t="shared" si="1"/>
        <v>202008</v>
      </c>
      <c r="Q4" t="str">
        <f t="shared" si="2"/>
        <v>2020.08</v>
      </c>
      <c r="R4" t="str">
        <f t="shared" si="3"/>
        <v>2020-08</v>
      </c>
      <c r="S4" t="str">
        <f t="shared" si="4"/>
        <v>2020/08/14</v>
      </c>
      <c r="T4" t="s">
        <v>67</v>
      </c>
      <c r="U4">
        <v>4</v>
      </c>
      <c r="V4" t="s">
        <v>68</v>
      </c>
      <c r="W4" t="s">
        <v>53</v>
      </c>
      <c r="X4" t="s">
        <v>69</v>
      </c>
      <c r="Y4" t="s">
        <v>70</v>
      </c>
      <c r="Z4" t="s">
        <v>36</v>
      </c>
      <c r="AA4" t="s">
        <v>65</v>
      </c>
      <c r="AB4" t="s">
        <v>71</v>
      </c>
    </row>
    <row r="5" spans="1:28" x14ac:dyDescent="0.2">
      <c r="A5">
        <v>4</v>
      </c>
      <c r="B5" t="s">
        <v>72</v>
      </c>
      <c r="C5" t="s">
        <v>73</v>
      </c>
      <c r="D5" t="s">
        <v>25</v>
      </c>
      <c r="E5" t="s">
        <v>26</v>
      </c>
      <c r="F5" t="str">
        <f t="shared" si="0"/>
        <v>9787118119299</v>
      </c>
      <c r="G5" t="s">
        <v>74</v>
      </c>
      <c r="H5" t="s">
        <v>75</v>
      </c>
      <c r="I5" t="s">
        <v>76</v>
      </c>
      <c r="J5" t="s">
        <v>77</v>
      </c>
      <c r="K5" t="s">
        <v>78</v>
      </c>
      <c r="L5" t="s">
        <v>79</v>
      </c>
      <c r="M5" t="s">
        <v>32</v>
      </c>
      <c r="N5" t="s">
        <v>80</v>
      </c>
      <c r="O5" t="s">
        <v>81</v>
      </c>
      <c r="P5" t="str">
        <f t="shared" si="1"/>
        <v>202008</v>
      </c>
      <c r="Q5" t="str">
        <f t="shared" si="2"/>
        <v>2020.08</v>
      </c>
      <c r="R5" t="str">
        <f t="shared" si="3"/>
        <v>2020-08</v>
      </c>
      <c r="S5" t="str">
        <f t="shared" si="4"/>
        <v>2020/08/12</v>
      </c>
      <c r="T5" t="s">
        <v>52</v>
      </c>
      <c r="U5">
        <v>5</v>
      </c>
      <c r="V5" t="s">
        <v>82</v>
      </c>
      <c r="W5" t="s">
        <v>53</v>
      </c>
      <c r="X5" t="s">
        <v>83</v>
      </c>
      <c r="Y5" t="s">
        <v>84</v>
      </c>
      <c r="Z5" t="s">
        <v>85</v>
      </c>
      <c r="AA5" t="s">
        <v>80</v>
      </c>
      <c r="AB5" t="s">
        <v>86</v>
      </c>
    </row>
    <row r="6" spans="1:28" x14ac:dyDescent="0.2">
      <c r="A6">
        <v>5</v>
      </c>
      <c r="B6" t="s">
        <v>87</v>
      </c>
      <c r="C6" t="s">
        <v>88</v>
      </c>
      <c r="D6" t="s">
        <v>89</v>
      </c>
      <c r="E6" t="s">
        <v>26</v>
      </c>
      <c r="F6" t="str">
        <f t="shared" si="0"/>
        <v>9787118120516</v>
      </c>
      <c r="G6" t="s">
        <v>90</v>
      </c>
      <c r="H6" t="s">
        <v>91</v>
      </c>
      <c r="I6" t="s">
        <v>92</v>
      </c>
      <c r="J6" t="s">
        <v>93</v>
      </c>
      <c r="K6" t="s">
        <v>114</v>
      </c>
      <c r="L6" t="s">
        <v>94</v>
      </c>
      <c r="M6" t="s">
        <v>32</v>
      </c>
      <c r="N6" t="s">
        <v>95</v>
      </c>
      <c r="O6" t="s">
        <v>96</v>
      </c>
      <c r="P6" t="str">
        <f t="shared" si="1"/>
        <v>202008</v>
      </c>
      <c r="Q6" t="str">
        <f t="shared" si="2"/>
        <v>2020.08</v>
      </c>
      <c r="R6" t="str">
        <f t="shared" si="3"/>
        <v>2020-08</v>
      </c>
      <c r="S6" t="str">
        <f t="shared" si="4"/>
        <v>2020/08/14</v>
      </c>
      <c r="T6" t="s">
        <v>67</v>
      </c>
      <c r="U6">
        <v>4</v>
      </c>
      <c r="V6" t="s">
        <v>37</v>
      </c>
      <c r="W6" t="s">
        <v>53</v>
      </c>
      <c r="X6" t="s">
        <v>97</v>
      </c>
      <c r="Y6" t="s">
        <v>36</v>
      </c>
      <c r="Z6" t="s">
        <v>98</v>
      </c>
      <c r="AA6" t="s">
        <v>95</v>
      </c>
      <c r="AB6" t="s">
        <v>71</v>
      </c>
    </row>
    <row r="7" spans="1:28" x14ac:dyDescent="0.2">
      <c r="A7">
        <v>6</v>
      </c>
      <c r="B7" t="s">
        <v>99</v>
      </c>
      <c r="C7" t="s">
        <v>100</v>
      </c>
      <c r="D7" t="s">
        <v>25</v>
      </c>
      <c r="E7" t="s">
        <v>26</v>
      </c>
      <c r="F7" t="str">
        <f t="shared" si="0"/>
        <v>9787118121131</v>
      </c>
      <c r="G7" t="s">
        <v>101</v>
      </c>
      <c r="H7" t="s">
        <v>102</v>
      </c>
      <c r="I7" t="s">
        <v>103</v>
      </c>
      <c r="J7" t="s">
        <v>104</v>
      </c>
      <c r="K7" t="s">
        <v>115</v>
      </c>
      <c r="L7" t="s">
        <v>105</v>
      </c>
      <c r="M7" t="s">
        <v>32</v>
      </c>
      <c r="N7" t="s">
        <v>106</v>
      </c>
      <c r="O7" t="s">
        <v>107</v>
      </c>
      <c r="P7" t="str">
        <f t="shared" si="1"/>
        <v>202008</v>
      </c>
      <c r="Q7" t="str">
        <f t="shared" si="2"/>
        <v>2020.08</v>
      </c>
      <c r="R7" t="str">
        <f t="shared" si="3"/>
        <v>2020-08</v>
      </c>
      <c r="S7" t="str">
        <f t="shared" si="4"/>
        <v>2020/08/12</v>
      </c>
      <c r="T7" t="s">
        <v>52</v>
      </c>
      <c r="U7">
        <v>15</v>
      </c>
      <c r="V7" t="s">
        <v>68</v>
      </c>
      <c r="W7" t="s">
        <v>38</v>
      </c>
      <c r="X7" t="s">
        <v>108</v>
      </c>
      <c r="Y7" t="s">
        <v>109</v>
      </c>
      <c r="Z7" t="s">
        <v>110</v>
      </c>
      <c r="AA7" t="s">
        <v>106</v>
      </c>
      <c r="AB7" t="s">
        <v>111</v>
      </c>
    </row>
  </sheetData>
  <phoneticPr fontId="2"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account Outlook</dc:creator>
  <cp:keywords/>
  <dc:description/>
  <cp:lastModifiedBy>hanxm</cp:lastModifiedBy>
  <dcterms:created xsi:type="dcterms:W3CDTF">2020-08-17T07:16:23Z</dcterms:created>
  <dcterms:modified xsi:type="dcterms:W3CDTF">2020-08-17T07:16:23Z</dcterms:modified>
  <cp:category/>
  <cp:contentStatus/>
</cp:coreProperties>
</file>